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Uzb" sheetId="1" r:id="rId1"/>
  </sheets>
  <definedNames>
    <definedName name="_xlnm.Print_Area" localSheetId="0">'Uzb'!$A$1:$Q$33</definedName>
  </definedNames>
  <calcPr fullCalcOnLoad="1"/>
</workbook>
</file>

<file path=xl/sharedStrings.xml><?xml version="1.0" encoding="utf-8"?>
<sst xmlns="http://schemas.openxmlformats.org/spreadsheetml/2006/main" count="65" uniqueCount="35">
  <si>
    <t xml:space="preserve">Import </t>
  </si>
  <si>
    <t>Iste'mol tovarlari</t>
  </si>
  <si>
    <t>Chakana savdo tovar aylanmasi</t>
  </si>
  <si>
    <t xml:space="preserve">Eksport </t>
  </si>
  <si>
    <t>Saldo</t>
  </si>
  <si>
    <t>Sanoat mahsuloti</t>
  </si>
  <si>
    <t>Qurilish ishlari</t>
  </si>
  <si>
    <t>O'lchov birligi</t>
  </si>
  <si>
    <t>mln. AQSh. Dollor</t>
  </si>
  <si>
    <t>o'sish sur'ati, % da</t>
  </si>
  <si>
    <t>Tashqi savdo aylanmasi</t>
  </si>
  <si>
    <t>Yalpi hududiy mahsulot</t>
  </si>
  <si>
    <t>Asosiy kapitalga investitsiyalar</t>
  </si>
  <si>
    <t>Xizmatlar, jami</t>
  </si>
  <si>
    <t>2010 y.</t>
  </si>
  <si>
    <t>2011 y.</t>
  </si>
  <si>
    <t>2012 y.</t>
  </si>
  <si>
    <t>2013 y.</t>
  </si>
  <si>
    <t>2014 y.</t>
  </si>
  <si>
    <t>2015 y.</t>
  </si>
  <si>
    <t>2016 y.</t>
  </si>
  <si>
    <t>2017 y.</t>
  </si>
  <si>
    <t>2018 y.</t>
  </si>
  <si>
    <t>2019 y.</t>
  </si>
  <si>
    <t>Surxondaryo viloyatining makroiqtisodiy ko'rsatkichlari</t>
  </si>
  <si>
    <t>x</t>
  </si>
  <si>
    <t>2020 y.</t>
  </si>
  <si>
    <t>2021 y</t>
  </si>
  <si>
    <t xml:space="preserve"> * dastlabki ma'lumotlar</t>
  </si>
  <si>
    <t>2018-2021 yillar uchun ma'lumotlar MHT 2008 uslubiyatiga muvofiq qayta ko'rib chiqilgan ma'lumotlarni hisobga olgan holda berilgan</t>
  </si>
  <si>
    <t>mlrd. so`m</t>
  </si>
  <si>
    <t>2023 y yanvar-dekabr*</t>
  </si>
  <si>
    <t>2022 y</t>
  </si>
  <si>
    <t>Qishloq, o'rmon va baliqchilik xo'jaligi</t>
  </si>
  <si>
    <t>2024 y yanvar-mart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</si>
</sst>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\ _с_ў_м_-;\-* #,##0\ _с_ў_м_-;_-* &quot;-&quot;\ _с_ў_м_-;_-@_-"/>
    <numFmt numFmtId="172" formatCode="_-* #,##0.00\ &quot;сўм&quot;_-;\-* #,##0.00\ &quot;сўм&quot;_-;_-* &quot;-&quot;??\ &quot;сўм&quot;_-;_-@_-"/>
    <numFmt numFmtId="173" formatCode="_-* #,##0.00\ _с_ў_м_-;\-* #,##0.00\ _с_ў_м_-;_-* &quot;-&quot;??\ _с_ў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_ ;[Red]\-#,##0.0\ "/>
    <numFmt numFmtId="203" formatCode="0.000"/>
    <numFmt numFmtId="204" formatCode="0.000000"/>
    <numFmt numFmtId="205" formatCode="0.00000"/>
    <numFmt numFmtId="206" formatCode="0.0000"/>
    <numFmt numFmtId="207" formatCode="_(* #,##0.0_);_(* \(#,##0.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200" fontId="1" fillId="0" borderId="0" xfId="0" applyNumberFormat="1" applyFont="1" applyFill="1" applyAlignment="1">
      <alignment/>
    </xf>
    <xf numFmtId="201" fontId="7" fillId="0" borderId="10" xfId="0" applyNumberFormat="1" applyFont="1" applyFill="1" applyBorder="1" applyAlignment="1">
      <alignment horizontal="center" vertical="center"/>
    </xf>
    <xf numFmtId="0" fontId="5" fillId="0" borderId="0" xfId="96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201" fontId="5" fillId="0" borderId="0" xfId="96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center" vertical="center"/>
    </xf>
  </cellXfs>
  <cellStyles count="1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 4" xfId="55"/>
    <cellStyle name="Обычный 10 5" xfId="56"/>
    <cellStyle name="Обычный 11" xfId="57"/>
    <cellStyle name="Обычный 12" xfId="58"/>
    <cellStyle name="Обычный 124" xfId="59"/>
    <cellStyle name="Обычный 13" xfId="60"/>
    <cellStyle name="Обычный 14" xfId="61"/>
    <cellStyle name="Обычный 15" xfId="62"/>
    <cellStyle name="Обычный 15 2" xfId="63"/>
    <cellStyle name="Обычный 15 3" xfId="64"/>
    <cellStyle name="Обычный 15 4" xfId="65"/>
    <cellStyle name="Обычный 15 5" xfId="66"/>
    <cellStyle name="Обычный 16" xfId="67"/>
    <cellStyle name="Обычный 16 2" xfId="68"/>
    <cellStyle name="Обычный 16 3" xfId="69"/>
    <cellStyle name="Обычный 16 4" xfId="70"/>
    <cellStyle name="Обычный 16 5" xfId="71"/>
    <cellStyle name="Обычный 17" xfId="72"/>
    <cellStyle name="Обычный 17 2" xfId="73"/>
    <cellStyle name="Обычный 17 3" xfId="74"/>
    <cellStyle name="Обычный 17 4" xfId="75"/>
    <cellStyle name="Обычный 17 5" xfId="76"/>
    <cellStyle name="Обычный 18" xfId="77"/>
    <cellStyle name="Обычный 18 2" xfId="78"/>
    <cellStyle name="Обычный 18 3" xfId="79"/>
    <cellStyle name="Обычный 18 4" xfId="80"/>
    <cellStyle name="Обычный 18 5" xfId="81"/>
    <cellStyle name="Обычный 19" xfId="82"/>
    <cellStyle name="Обычный 19 2" xfId="83"/>
    <cellStyle name="Обычный 19 3" xfId="84"/>
    <cellStyle name="Обычный 19 4" xfId="85"/>
    <cellStyle name="Обычный 19 5" xfId="86"/>
    <cellStyle name="Обычный 2" xfId="87"/>
    <cellStyle name="Обычный 2 10" xfId="88"/>
    <cellStyle name="Обычный 2 11" xfId="89"/>
    <cellStyle name="Обычный 2 12" xfId="90"/>
    <cellStyle name="Обычный 2 13" xfId="91"/>
    <cellStyle name="Обычный 2 14" xfId="92"/>
    <cellStyle name="Обычный 2 15" xfId="93"/>
    <cellStyle name="Обычный 2 16" xfId="94"/>
    <cellStyle name="Обычный 2 17" xfId="95"/>
    <cellStyle name="Обычный 2 18" xfId="96"/>
    <cellStyle name="Обычный 2 18 2" xfId="97"/>
    <cellStyle name="Обычный 2 18 3" xfId="98"/>
    <cellStyle name="Обычный 2 18 4" xfId="99"/>
    <cellStyle name="Обычный 2 19" xfId="100"/>
    <cellStyle name="Обычный 2 2" xfId="101"/>
    <cellStyle name="Обычный 2 2 2" xfId="102"/>
    <cellStyle name="Обычный 2 2 2 2" xfId="103"/>
    <cellStyle name="Обычный 2 2 2 2 2" xfId="104"/>
    <cellStyle name="Обычный 2 2 2 2 2 2" xfId="105"/>
    <cellStyle name="Обычный 2 2 2 3" xfId="106"/>
    <cellStyle name="Обычный 2 2 2 4" xfId="107"/>
    <cellStyle name="Обычный 2 2 2 5" xfId="108"/>
    <cellStyle name="Обычный 2 2 3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0" xfId="115"/>
    <cellStyle name="Обычный 2 21" xfId="116"/>
    <cellStyle name="Обычный 2 22" xfId="117"/>
    <cellStyle name="Обычный 2 23" xfId="118"/>
    <cellStyle name="Обычный 2 24" xfId="119"/>
    <cellStyle name="Обычный 2 25" xfId="120"/>
    <cellStyle name="Обычный 2 26" xfId="121"/>
    <cellStyle name="Обычный 2 3" xfId="122"/>
    <cellStyle name="Обычный 2 4" xfId="123"/>
    <cellStyle name="Обычный 2 5" xfId="124"/>
    <cellStyle name="Обычный 2 6" xfId="125"/>
    <cellStyle name="Обычный 2 7" xfId="126"/>
    <cellStyle name="Обычный 2 8" xfId="127"/>
    <cellStyle name="Обычный 2 9" xfId="128"/>
    <cellStyle name="Обычный 20" xfId="129"/>
    <cellStyle name="Обычный 20 2" xfId="130"/>
    <cellStyle name="Обычный 20 3" xfId="131"/>
    <cellStyle name="Обычный 20 4" xfId="132"/>
    <cellStyle name="Обычный 20 5" xfId="133"/>
    <cellStyle name="Обычный 21" xfId="134"/>
    <cellStyle name="Обычный 21 2" xfId="135"/>
    <cellStyle name="Обычный 21 3" xfId="136"/>
    <cellStyle name="Обычный 21 4" xfId="137"/>
    <cellStyle name="Обычный 21 5" xfId="138"/>
    <cellStyle name="Обычный 22" xfId="139"/>
    <cellStyle name="Обычный 22 2" xfId="140"/>
    <cellStyle name="Обычный 22 3" xfId="141"/>
    <cellStyle name="Обычный 22 4" xfId="142"/>
    <cellStyle name="Обычный 22 5" xfId="143"/>
    <cellStyle name="Обычный 23" xfId="144"/>
    <cellStyle name="Обычный 23 2" xfId="145"/>
    <cellStyle name="Обычный 23 3" xfId="146"/>
    <cellStyle name="Обычный 23 4" xfId="147"/>
    <cellStyle name="Обычный 23 5" xfId="148"/>
    <cellStyle name="Обычный 26" xfId="149"/>
    <cellStyle name="Обычный 3" xfId="150"/>
    <cellStyle name="Обычный 4" xfId="151"/>
    <cellStyle name="Обычный 4 2" xfId="152"/>
    <cellStyle name="Обычный 4 3" xfId="153"/>
    <cellStyle name="Обычный 4 4" xfId="154"/>
    <cellStyle name="Обычный 4 5" xfId="155"/>
    <cellStyle name="Обычный 5" xfId="156"/>
    <cellStyle name="Обычный 5 2" xfId="157"/>
    <cellStyle name="Обычный 5 3" xfId="158"/>
    <cellStyle name="Обычный 5 4" xfId="159"/>
    <cellStyle name="Обычный 5 5" xfId="160"/>
    <cellStyle name="Обычный 6" xfId="161"/>
    <cellStyle name="Обычный 6 2" xfId="162"/>
    <cellStyle name="Обычный 6 3" xfId="163"/>
    <cellStyle name="Обычный 6 4" xfId="164"/>
    <cellStyle name="Обычный 6 5" xfId="165"/>
    <cellStyle name="Обычный 7" xfId="166"/>
    <cellStyle name="Обычный 7 2" xfId="167"/>
    <cellStyle name="Обычный 7 3" xfId="168"/>
    <cellStyle name="Обычный 7 4" xfId="169"/>
    <cellStyle name="Обычный 7 5" xfId="170"/>
    <cellStyle name="Обычный 8" xfId="171"/>
    <cellStyle name="Обычный 8 2" xfId="172"/>
    <cellStyle name="Обычный 8 3" xfId="173"/>
    <cellStyle name="Обычный 8 4" xfId="174"/>
    <cellStyle name="Обычный 8 5" xfId="175"/>
    <cellStyle name="Обычный 9" xfId="176"/>
    <cellStyle name="Плохой" xfId="177"/>
    <cellStyle name="Пояснение" xfId="178"/>
    <cellStyle name="Примечание" xfId="179"/>
    <cellStyle name="Percent" xfId="180"/>
    <cellStyle name="Связанная ячейка" xfId="181"/>
    <cellStyle name="Текст предупреждения" xfId="182"/>
    <cellStyle name="Comma" xfId="183"/>
    <cellStyle name="Comma [0]" xfId="184"/>
    <cellStyle name="Финансовый 2" xfId="185"/>
    <cellStyle name="Финансовый 2 2" xfId="186"/>
    <cellStyle name="Хороший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tabSelected="1" view="pageBreakPreview" zoomScale="85" zoomScaleSheetLayoutView="85" workbookViewId="0" topLeftCell="A1">
      <selection activeCell="Q23" sqref="Q23"/>
    </sheetView>
  </sheetViews>
  <sheetFormatPr defaultColWidth="9.140625" defaultRowHeight="12.75"/>
  <cols>
    <col min="1" max="1" width="25.57421875" style="5" customWidth="1"/>
    <col min="2" max="2" width="20.57421875" style="2" customWidth="1"/>
    <col min="3" max="15" width="12.28125" style="2" customWidth="1"/>
    <col min="16" max="16" width="12.421875" style="2" bestFit="1" customWidth="1"/>
    <col min="17" max="16384" width="9.140625" style="2" customWidth="1"/>
  </cols>
  <sheetData>
    <row r="1" spans="1:14" s="1" customFormat="1" ht="18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s="7" customFormat="1" ht="62.25" customHeight="1">
      <c r="A3" s="8"/>
      <c r="B3" s="6" t="s">
        <v>7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26</v>
      </c>
      <c r="N3" s="9" t="s">
        <v>27</v>
      </c>
      <c r="O3" s="9" t="s">
        <v>32</v>
      </c>
      <c r="P3" s="9" t="s">
        <v>31</v>
      </c>
      <c r="Q3" s="9" t="s">
        <v>34</v>
      </c>
    </row>
    <row r="5" spans="1:17" ht="18.75" customHeight="1">
      <c r="A5" s="13" t="s">
        <v>11</v>
      </c>
      <c r="B5" s="3" t="s">
        <v>30</v>
      </c>
      <c r="C5" s="11">
        <v>3394.7</v>
      </c>
      <c r="D5" s="11">
        <v>5217.1</v>
      </c>
      <c r="E5" s="11">
        <v>6436.4</v>
      </c>
      <c r="F5" s="11">
        <v>7436.4</v>
      </c>
      <c r="G5" s="11">
        <v>9213.2</v>
      </c>
      <c r="H5" s="11">
        <v>11114.4</v>
      </c>
      <c r="I5" s="11">
        <v>12179.6</v>
      </c>
      <c r="J5" s="11">
        <v>14404.4</v>
      </c>
      <c r="K5" s="11">
        <v>18592.5</v>
      </c>
      <c r="L5" s="11">
        <v>22288.1</v>
      </c>
      <c r="M5" s="11">
        <v>24625.6</v>
      </c>
      <c r="N5" s="11">
        <v>29693.2</v>
      </c>
      <c r="O5" s="11">
        <v>34385.3</v>
      </c>
      <c r="P5" s="11">
        <v>40909.8</v>
      </c>
      <c r="Q5" s="11">
        <v>7639.6</v>
      </c>
    </row>
    <row r="6" spans="1:17" ht="18.75" customHeight="1">
      <c r="A6" s="13"/>
      <c r="B6" s="3" t="s">
        <v>9</v>
      </c>
      <c r="C6" s="11">
        <v>110.9</v>
      </c>
      <c r="D6" s="11">
        <v>110.9</v>
      </c>
      <c r="E6" s="11">
        <v>108.5</v>
      </c>
      <c r="F6" s="11">
        <v>107.8</v>
      </c>
      <c r="G6" s="11">
        <v>107.8</v>
      </c>
      <c r="H6" s="11">
        <v>107.3</v>
      </c>
      <c r="I6" s="11">
        <v>105.6</v>
      </c>
      <c r="J6" s="11">
        <v>103.4</v>
      </c>
      <c r="K6" s="11">
        <v>104.5</v>
      </c>
      <c r="L6" s="11">
        <v>103.7</v>
      </c>
      <c r="M6" s="11">
        <v>104.4</v>
      </c>
      <c r="N6" s="11">
        <v>107.9</v>
      </c>
      <c r="O6" s="11">
        <v>103.9</v>
      </c>
      <c r="P6" s="11">
        <v>104.4</v>
      </c>
      <c r="Q6" s="11">
        <v>105.5</v>
      </c>
    </row>
    <row r="7" spans="1:17" ht="18.75" customHeight="1">
      <c r="A7" s="13" t="s">
        <v>5</v>
      </c>
      <c r="B7" s="3" t="s">
        <v>30</v>
      </c>
      <c r="C7" s="11">
        <v>756.4</v>
      </c>
      <c r="D7" s="11">
        <v>925.8</v>
      </c>
      <c r="E7" s="11">
        <v>1101.8</v>
      </c>
      <c r="F7" s="11">
        <v>1321.4</v>
      </c>
      <c r="G7" s="11">
        <v>1615.3</v>
      </c>
      <c r="H7" s="11">
        <v>1910.7</v>
      </c>
      <c r="I7" s="11">
        <v>2200.7</v>
      </c>
      <c r="J7" s="11">
        <v>2356.4</v>
      </c>
      <c r="K7" s="11">
        <v>3234.7</v>
      </c>
      <c r="L7" s="11">
        <v>4231.3</v>
      </c>
      <c r="M7" s="11">
        <v>5322.7</v>
      </c>
      <c r="N7" s="11">
        <v>6675.3</v>
      </c>
      <c r="O7" s="11">
        <v>7229.8</v>
      </c>
      <c r="P7" s="11">
        <v>8745.4</v>
      </c>
      <c r="Q7" s="11">
        <v>2141.2</v>
      </c>
    </row>
    <row r="8" spans="1:17" ht="18.75" customHeight="1">
      <c r="A8" s="13"/>
      <c r="B8" s="3" t="s">
        <v>9</v>
      </c>
      <c r="C8" s="11">
        <v>112.8</v>
      </c>
      <c r="D8" s="11">
        <v>107.9</v>
      </c>
      <c r="E8" s="11">
        <v>108.6</v>
      </c>
      <c r="F8" s="11">
        <v>107.3</v>
      </c>
      <c r="G8" s="11">
        <v>111.2</v>
      </c>
      <c r="H8" s="11">
        <v>110</v>
      </c>
      <c r="I8" s="11">
        <v>106.8</v>
      </c>
      <c r="J8" s="11">
        <v>83.2</v>
      </c>
      <c r="K8" s="11">
        <v>128.1</v>
      </c>
      <c r="L8" s="11">
        <v>107.1</v>
      </c>
      <c r="M8" s="11">
        <v>106.73892440410228</v>
      </c>
      <c r="N8" s="11">
        <v>109.67711511862878</v>
      </c>
      <c r="O8" s="11">
        <v>104.23064084486973</v>
      </c>
      <c r="P8" s="11">
        <v>105.6</v>
      </c>
      <c r="Q8" s="11">
        <v>104.2</v>
      </c>
    </row>
    <row r="9" spans="1:17" ht="18.75" customHeight="1">
      <c r="A9" s="13" t="s">
        <v>1</v>
      </c>
      <c r="B9" s="3" t="s">
        <v>30</v>
      </c>
      <c r="C9" s="11">
        <v>290.7</v>
      </c>
      <c r="D9" s="11">
        <v>363.6</v>
      </c>
      <c r="E9" s="11">
        <v>445.5</v>
      </c>
      <c r="F9" s="11">
        <v>537.8</v>
      </c>
      <c r="G9" s="11">
        <v>687.7</v>
      </c>
      <c r="H9" s="11">
        <v>942.8</v>
      </c>
      <c r="I9" s="11">
        <v>985.2</v>
      </c>
      <c r="J9" s="11">
        <v>1068.4</v>
      </c>
      <c r="K9" s="11">
        <v>1217.966936</v>
      </c>
      <c r="L9" s="11">
        <v>1601.3265477</v>
      </c>
      <c r="M9" s="11">
        <v>2032.4066689999995</v>
      </c>
      <c r="N9" s="11">
        <v>2640.6</v>
      </c>
      <c r="O9" s="11">
        <v>2632</v>
      </c>
      <c r="P9" s="11">
        <v>2692.5</v>
      </c>
      <c r="Q9" s="11" t="s">
        <v>25</v>
      </c>
    </row>
    <row r="10" spans="1:17" ht="18.75" customHeight="1">
      <c r="A10" s="13"/>
      <c r="B10" s="3" t="s">
        <v>9</v>
      </c>
      <c r="C10" s="11">
        <v>107.9</v>
      </c>
      <c r="D10" s="11">
        <v>103.1</v>
      </c>
      <c r="E10" s="11">
        <v>105.8</v>
      </c>
      <c r="F10" s="11">
        <v>104.1</v>
      </c>
      <c r="G10" s="11">
        <v>114</v>
      </c>
      <c r="H10" s="11">
        <v>116</v>
      </c>
      <c r="I10" s="11">
        <v>119.4</v>
      </c>
      <c r="J10" s="11">
        <v>97</v>
      </c>
      <c r="K10" s="11">
        <v>101.5</v>
      </c>
      <c r="L10" s="11">
        <v>108.9</v>
      </c>
      <c r="M10" s="11">
        <v>111.72472206154697</v>
      </c>
      <c r="N10" s="11">
        <v>112.6</v>
      </c>
      <c r="O10" s="11">
        <v>100.7</v>
      </c>
      <c r="P10" s="11">
        <v>101.4</v>
      </c>
      <c r="Q10" s="11" t="s">
        <v>25</v>
      </c>
    </row>
    <row r="11" spans="1:17" ht="18.75" customHeight="1">
      <c r="A11" s="13" t="s">
        <v>33</v>
      </c>
      <c r="B11" s="3" t="s">
        <v>30</v>
      </c>
      <c r="C11" s="11">
        <v>2348.1</v>
      </c>
      <c r="D11" s="11">
        <v>4187.5</v>
      </c>
      <c r="E11" s="11">
        <v>4921.999999999999</v>
      </c>
      <c r="F11" s="11">
        <v>5512.8</v>
      </c>
      <c r="G11" s="11">
        <v>6882.5999999999985</v>
      </c>
      <c r="H11" s="11">
        <v>8354.300000000001</v>
      </c>
      <c r="I11" s="11">
        <v>8896.4</v>
      </c>
      <c r="J11" s="11">
        <v>11837.2</v>
      </c>
      <c r="K11" s="11">
        <v>15394.4</v>
      </c>
      <c r="L11" s="11">
        <v>18152</v>
      </c>
      <c r="M11" s="11">
        <v>19921.7</v>
      </c>
      <c r="N11" s="11">
        <v>24016.4</v>
      </c>
      <c r="O11" s="11">
        <v>28027.2</v>
      </c>
      <c r="P11" s="11">
        <v>33655</v>
      </c>
      <c r="Q11" s="11">
        <v>3666</v>
      </c>
    </row>
    <row r="12" spans="1:17" ht="18.75" customHeight="1">
      <c r="A12" s="13"/>
      <c r="B12" s="3" t="s">
        <v>9</v>
      </c>
      <c r="C12" s="11">
        <v>105.00769495431518</v>
      </c>
      <c r="D12" s="11">
        <v>108.9094863584116</v>
      </c>
      <c r="E12" s="11">
        <v>107.86592656967251</v>
      </c>
      <c r="F12" s="11">
        <v>106.81521812889807</v>
      </c>
      <c r="G12" s="11">
        <v>106.56046564266232</v>
      </c>
      <c r="H12" s="11">
        <v>106.29646461556419</v>
      </c>
      <c r="I12" s="11">
        <v>104.67486883226587</v>
      </c>
      <c r="J12" s="11">
        <v>104.67696121986603</v>
      </c>
      <c r="K12" s="11">
        <v>97.26123138164586</v>
      </c>
      <c r="L12" s="11">
        <v>103.12067402761262</v>
      </c>
      <c r="M12" s="11">
        <v>105.64250076849662</v>
      </c>
      <c r="N12" s="11">
        <v>104.6</v>
      </c>
      <c r="O12" s="11">
        <v>102.5</v>
      </c>
      <c r="P12" s="11">
        <v>103.7</v>
      </c>
      <c r="Q12" s="11">
        <v>103.5</v>
      </c>
    </row>
    <row r="13" spans="1:17" ht="18.75" customHeight="1">
      <c r="A13" s="13" t="s">
        <v>12</v>
      </c>
      <c r="B13" s="3" t="s">
        <v>30</v>
      </c>
      <c r="C13" s="11">
        <v>655.3</v>
      </c>
      <c r="D13" s="11">
        <v>802.9</v>
      </c>
      <c r="E13" s="11">
        <v>980.3</v>
      </c>
      <c r="F13" s="11">
        <v>1371</v>
      </c>
      <c r="G13" s="11">
        <v>1509.1</v>
      </c>
      <c r="H13" s="11">
        <v>1843.6</v>
      </c>
      <c r="I13" s="11">
        <v>2142.4</v>
      </c>
      <c r="J13" s="11">
        <v>3551</v>
      </c>
      <c r="K13" s="11">
        <v>7240.6</v>
      </c>
      <c r="L13" s="11">
        <v>11835.1</v>
      </c>
      <c r="M13" s="11">
        <v>9923</v>
      </c>
      <c r="N13" s="11">
        <v>12037.8</v>
      </c>
      <c r="O13" s="11">
        <v>11507.3</v>
      </c>
      <c r="P13" s="11">
        <v>17956</v>
      </c>
      <c r="Q13" s="11">
        <v>6176</v>
      </c>
    </row>
    <row r="14" spans="1:17" ht="18.75" customHeight="1">
      <c r="A14" s="13"/>
      <c r="B14" s="3" t="s">
        <v>9</v>
      </c>
      <c r="C14" s="11">
        <v>95.8</v>
      </c>
      <c r="D14" s="11">
        <v>104.8</v>
      </c>
      <c r="E14" s="11">
        <v>107.9</v>
      </c>
      <c r="F14" s="11">
        <v>123.2</v>
      </c>
      <c r="G14" s="11">
        <v>96.5</v>
      </c>
      <c r="H14" s="11">
        <v>110.3</v>
      </c>
      <c r="I14" s="11">
        <v>107.6</v>
      </c>
      <c r="J14" s="11">
        <v>148.4</v>
      </c>
      <c r="K14" s="11">
        <v>164.2</v>
      </c>
      <c r="L14" s="11">
        <v>144</v>
      </c>
      <c r="M14" s="11">
        <v>76.3</v>
      </c>
      <c r="N14" s="11">
        <v>109.7</v>
      </c>
      <c r="O14" s="11">
        <v>87.1</v>
      </c>
      <c r="P14" s="11">
        <v>145.4</v>
      </c>
      <c r="Q14" s="11">
        <v>196.6</v>
      </c>
    </row>
    <row r="15" spans="1:17" ht="18.75" customHeight="1">
      <c r="A15" s="13" t="s">
        <v>6</v>
      </c>
      <c r="B15" s="3" t="s">
        <v>30</v>
      </c>
      <c r="C15" s="11">
        <v>335.9</v>
      </c>
      <c r="D15" s="11">
        <v>470.6</v>
      </c>
      <c r="E15" s="11">
        <v>605.3</v>
      </c>
      <c r="F15" s="11">
        <v>849.5</v>
      </c>
      <c r="G15" s="11">
        <v>1051.5</v>
      </c>
      <c r="H15" s="11">
        <v>1351.3</v>
      </c>
      <c r="I15" s="11">
        <v>1554.8</v>
      </c>
      <c r="J15" s="11">
        <v>1827</v>
      </c>
      <c r="K15" s="11">
        <v>2879.7</v>
      </c>
      <c r="L15" s="11">
        <v>3979.7</v>
      </c>
      <c r="M15" s="11">
        <v>4690.6</v>
      </c>
      <c r="N15" s="11">
        <v>5868.4</v>
      </c>
      <c r="O15" s="11">
        <v>6545.4</v>
      </c>
      <c r="P15" s="11">
        <v>7353.3</v>
      </c>
      <c r="Q15" s="11">
        <v>1591.1</v>
      </c>
    </row>
    <row r="16" spans="1:17" ht="18.75" customHeight="1">
      <c r="A16" s="13"/>
      <c r="B16" s="3" t="s">
        <v>9</v>
      </c>
      <c r="C16" s="11">
        <v>144.7</v>
      </c>
      <c r="D16" s="11">
        <v>128.2</v>
      </c>
      <c r="E16" s="11">
        <v>116.9</v>
      </c>
      <c r="F16" s="11">
        <v>123.6</v>
      </c>
      <c r="G16" s="11">
        <v>107.7</v>
      </c>
      <c r="H16" s="11">
        <v>118.9</v>
      </c>
      <c r="I16" s="11">
        <v>106.7</v>
      </c>
      <c r="J16" s="11">
        <v>107.3</v>
      </c>
      <c r="K16" s="11">
        <v>129.7</v>
      </c>
      <c r="L16" s="11">
        <v>121.2</v>
      </c>
      <c r="M16" s="11">
        <v>107.1</v>
      </c>
      <c r="N16" s="11">
        <v>112.9</v>
      </c>
      <c r="O16" s="11">
        <v>102</v>
      </c>
      <c r="P16" s="11">
        <v>106.9</v>
      </c>
      <c r="Q16" s="11">
        <v>106.5</v>
      </c>
    </row>
    <row r="17" spans="1:17" ht="18.75" customHeight="1">
      <c r="A17" s="13" t="s">
        <v>2</v>
      </c>
      <c r="B17" s="3" t="s">
        <v>30</v>
      </c>
      <c r="C17" s="11">
        <v>1321.3</v>
      </c>
      <c r="D17" s="11">
        <v>1760.9</v>
      </c>
      <c r="E17" s="11">
        <v>2280</v>
      </c>
      <c r="F17" s="11">
        <v>3070.4</v>
      </c>
      <c r="G17" s="11">
        <v>3894.9</v>
      </c>
      <c r="H17" s="11">
        <v>4766.4</v>
      </c>
      <c r="I17" s="11">
        <v>6015.1</v>
      </c>
      <c r="J17" s="11">
        <v>7149</v>
      </c>
      <c r="K17" s="11">
        <v>8846.2</v>
      </c>
      <c r="L17" s="11">
        <v>11055.7</v>
      </c>
      <c r="M17" s="11">
        <v>12545.8</v>
      </c>
      <c r="N17" s="11">
        <v>15151.3</v>
      </c>
      <c r="O17" s="11">
        <v>17428.5</v>
      </c>
      <c r="P17" s="11">
        <v>20787.5</v>
      </c>
      <c r="Q17" s="11">
        <v>4832.3</v>
      </c>
    </row>
    <row r="18" spans="1:17" ht="18.75" customHeight="1">
      <c r="A18" s="13"/>
      <c r="B18" s="3" t="s">
        <v>9</v>
      </c>
      <c r="C18" s="11">
        <v>122.7</v>
      </c>
      <c r="D18" s="11">
        <v>119.3</v>
      </c>
      <c r="E18" s="11">
        <v>112.5</v>
      </c>
      <c r="F18" s="11">
        <v>117.5</v>
      </c>
      <c r="G18" s="11">
        <v>115.3</v>
      </c>
      <c r="H18" s="11">
        <v>116</v>
      </c>
      <c r="I18" s="11">
        <v>116.6</v>
      </c>
      <c r="J18" s="11">
        <v>100.3</v>
      </c>
      <c r="K18" s="11">
        <v>103.8</v>
      </c>
      <c r="L18" s="11">
        <v>110.5</v>
      </c>
      <c r="M18" s="11">
        <v>103.9</v>
      </c>
      <c r="N18" s="11">
        <v>108.9</v>
      </c>
      <c r="O18" s="11">
        <v>112</v>
      </c>
      <c r="P18" s="11">
        <v>108</v>
      </c>
      <c r="Q18" s="11">
        <v>110.2</v>
      </c>
    </row>
    <row r="19" spans="1:17" ht="18.75" customHeight="1">
      <c r="A19" s="13" t="s">
        <v>13</v>
      </c>
      <c r="B19" s="3" t="s">
        <v>30</v>
      </c>
      <c r="C19" s="11">
        <v>796.3</v>
      </c>
      <c r="D19" s="11">
        <v>1085.3</v>
      </c>
      <c r="E19" s="11">
        <v>1450.8</v>
      </c>
      <c r="F19" s="11">
        <v>1918</v>
      </c>
      <c r="G19" s="11">
        <v>2471.4</v>
      </c>
      <c r="H19" s="11">
        <v>3067.8</v>
      </c>
      <c r="I19" s="11">
        <v>3845.3</v>
      </c>
      <c r="J19" s="11">
        <v>4485.5</v>
      </c>
      <c r="K19" s="11">
        <v>6079.6</v>
      </c>
      <c r="L19" s="11">
        <v>6981.9</v>
      </c>
      <c r="M19" s="11">
        <v>7919.7</v>
      </c>
      <c r="N19" s="11">
        <v>10387.4</v>
      </c>
      <c r="O19" s="11">
        <v>12878</v>
      </c>
      <c r="P19" s="11">
        <v>15493.7</v>
      </c>
      <c r="Q19" s="11">
        <v>4187.7</v>
      </c>
    </row>
    <row r="20" spans="1:17" ht="18.75" customHeight="1">
      <c r="A20" s="13"/>
      <c r="B20" s="3" t="s">
        <v>9</v>
      </c>
      <c r="C20" s="11">
        <v>114.6</v>
      </c>
      <c r="D20" s="11">
        <v>124.5</v>
      </c>
      <c r="E20" s="11">
        <v>123.2</v>
      </c>
      <c r="F20" s="11">
        <v>120.5</v>
      </c>
      <c r="G20" s="11">
        <v>123.4</v>
      </c>
      <c r="H20" s="11">
        <v>117.7</v>
      </c>
      <c r="I20" s="11">
        <v>116.6</v>
      </c>
      <c r="J20" s="11">
        <v>105.8</v>
      </c>
      <c r="K20" s="11">
        <v>119.2</v>
      </c>
      <c r="L20" s="11">
        <v>103.8</v>
      </c>
      <c r="M20" s="11">
        <v>103.2702</v>
      </c>
      <c r="N20" s="11">
        <v>120.1</v>
      </c>
      <c r="O20" s="11">
        <v>114.5</v>
      </c>
      <c r="P20" s="11">
        <v>110.5</v>
      </c>
      <c r="Q20" s="11">
        <v>109.6</v>
      </c>
    </row>
    <row r="21" spans="1:17" ht="18.75" customHeight="1">
      <c r="A21" s="13" t="s">
        <v>10</v>
      </c>
      <c r="B21" s="4" t="s">
        <v>8</v>
      </c>
      <c r="C21" s="11">
        <f>+C23+C25</f>
        <v>309</v>
      </c>
      <c r="D21" s="11">
        <f aca="true" t="shared" si="0" ref="D21:M21">+D23+D25</f>
        <v>287.2</v>
      </c>
      <c r="E21" s="11">
        <f t="shared" si="0"/>
        <v>283.1</v>
      </c>
      <c r="F21" s="11">
        <f t="shared" si="0"/>
        <v>418.90000000000003</v>
      </c>
      <c r="G21" s="11">
        <f t="shared" si="0"/>
        <v>261.1695371300001</v>
      </c>
      <c r="H21" s="11">
        <f t="shared" si="0"/>
        <v>264.6986299499999</v>
      </c>
      <c r="I21" s="11">
        <f t="shared" si="0"/>
        <v>270.74863900000014</v>
      </c>
      <c r="J21" s="11">
        <f t="shared" si="0"/>
        <v>374.59906159999974</v>
      </c>
      <c r="K21" s="11">
        <f t="shared" si="0"/>
        <v>589.0703309999997</v>
      </c>
      <c r="L21" s="11">
        <f t="shared" si="0"/>
        <v>562.6526676148004</v>
      </c>
      <c r="M21" s="11">
        <f t="shared" si="0"/>
        <v>416.92146942904265</v>
      </c>
      <c r="N21" s="11">
        <v>442.5</v>
      </c>
      <c r="O21" s="11">
        <v>372.8</v>
      </c>
      <c r="P21" s="11">
        <v>325.2</v>
      </c>
      <c r="Q21" s="11">
        <f>Q23+Q25</f>
        <v>101.7</v>
      </c>
    </row>
    <row r="22" spans="1:17" ht="18.75" customHeight="1">
      <c r="A22" s="13"/>
      <c r="B22" s="3" t="s">
        <v>9</v>
      </c>
      <c r="C22" s="11">
        <v>149.34751087481877</v>
      </c>
      <c r="D22" s="11">
        <v>92.94498381877023</v>
      </c>
      <c r="E22" s="11">
        <v>98.5724233983287</v>
      </c>
      <c r="F22" s="11">
        <v>147.96891557753443</v>
      </c>
      <c r="G22" s="11">
        <v>62.34651160897591</v>
      </c>
      <c r="H22" s="11">
        <v>101.35126510495103</v>
      </c>
      <c r="I22" s="11">
        <v>102.28562159582883</v>
      </c>
      <c r="J22" s="11">
        <v>138.3567662550649</v>
      </c>
      <c r="K22" s="11">
        <v>157.2535522336717</v>
      </c>
      <c r="L22" s="11">
        <v>95.5153634472894</v>
      </c>
      <c r="M22" s="11">
        <v>74.09926112968733</v>
      </c>
      <c r="N22" s="11">
        <v>106.1</v>
      </c>
      <c r="O22" s="11">
        <v>84.2</v>
      </c>
      <c r="P22" s="11">
        <v>87.3</v>
      </c>
      <c r="Q22" s="11">
        <v>135.1</v>
      </c>
    </row>
    <row r="23" spans="1:17" ht="18.75" customHeight="1">
      <c r="A23" s="14" t="s">
        <v>3</v>
      </c>
      <c r="B23" s="4" t="s">
        <v>8</v>
      </c>
      <c r="C23" s="11">
        <v>278.7</v>
      </c>
      <c r="D23" s="11">
        <v>203.7</v>
      </c>
      <c r="E23" s="11">
        <v>211.1</v>
      </c>
      <c r="F23" s="11">
        <v>295.1</v>
      </c>
      <c r="G23" s="11">
        <v>215.01281713000012</v>
      </c>
      <c r="H23" s="11">
        <v>213.78874994999995</v>
      </c>
      <c r="I23" s="11">
        <v>148.23931200000013</v>
      </c>
      <c r="J23" s="11">
        <v>157.3505356</v>
      </c>
      <c r="K23" s="11">
        <v>191.74479899999994</v>
      </c>
      <c r="L23" s="11">
        <v>240.98398340860032</v>
      </c>
      <c r="M23" s="11">
        <v>213.4952521571424</v>
      </c>
      <c r="N23" s="11">
        <v>235.2</v>
      </c>
      <c r="O23" s="11">
        <v>227.6</v>
      </c>
      <c r="P23" s="11">
        <v>217.8</v>
      </c>
      <c r="Q23" s="11">
        <v>53.5</v>
      </c>
    </row>
    <row r="24" spans="1:17" ht="18.75" customHeight="1">
      <c r="A24" s="14"/>
      <c r="B24" s="3" t="s">
        <v>9</v>
      </c>
      <c r="C24" s="11">
        <v>146.14577871001572</v>
      </c>
      <c r="D24" s="11">
        <v>73.08934337997847</v>
      </c>
      <c r="E24" s="11">
        <v>103.63279332351499</v>
      </c>
      <c r="F24" s="11">
        <v>139.791567977262</v>
      </c>
      <c r="G24" s="11">
        <v>72.86100207726199</v>
      </c>
      <c r="H24" s="11">
        <v>99.43070036645301</v>
      </c>
      <c r="I24" s="11">
        <v>69.33915467239025</v>
      </c>
      <c r="J24" s="11">
        <v>106.14629377125</v>
      </c>
      <c r="K24" s="11">
        <v>121.85837071913974</v>
      </c>
      <c r="L24" s="11">
        <v>125.67954106989905</v>
      </c>
      <c r="M24" s="11">
        <v>88.5931293596183</v>
      </c>
      <c r="N24" s="11">
        <v>110.2</v>
      </c>
      <c r="O24" s="11">
        <v>96.8</v>
      </c>
      <c r="P24" s="11">
        <v>95.8</v>
      </c>
      <c r="Q24" s="11">
        <v>122.4</v>
      </c>
    </row>
    <row r="25" spans="1:17" ht="18.75" customHeight="1">
      <c r="A25" s="14" t="s">
        <v>0</v>
      </c>
      <c r="B25" s="4" t="s">
        <v>8</v>
      </c>
      <c r="C25" s="11">
        <v>30.3</v>
      </c>
      <c r="D25" s="11">
        <v>83.5</v>
      </c>
      <c r="E25" s="11">
        <v>72</v>
      </c>
      <c r="F25" s="11">
        <v>123.8</v>
      </c>
      <c r="G25" s="11">
        <v>46.156719999999964</v>
      </c>
      <c r="H25" s="11">
        <v>50.909879999999944</v>
      </c>
      <c r="I25" s="11">
        <v>122.50932700000004</v>
      </c>
      <c r="J25" s="11">
        <v>217.24852599999974</v>
      </c>
      <c r="K25" s="11">
        <v>397.3255319999998</v>
      </c>
      <c r="L25" s="11">
        <v>321.6686842062001</v>
      </c>
      <c r="M25" s="11">
        <v>203.42621727190024</v>
      </c>
      <c r="N25" s="11">
        <v>267.3</v>
      </c>
      <c r="O25" s="11">
        <v>145.2</v>
      </c>
      <c r="P25" s="11">
        <v>107.4</v>
      </c>
      <c r="Q25" s="11">
        <v>48.2</v>
      </c>
    </row>
    <row r="26" spans="1:17" ht="18.75" customHeight="1">
      <c r="A26" s="14"/>
      <c r="B26" s="3" t="s">
        <v>9</v>
      </c>
      <c r="C26" s="11">
        <v>187.03703703703704</v>
      </c>
      <c r="D26" s="11">
        <v>275.57755775577556</v>
      </c>
      <c r="E26" s="11">
        <v>86.22754491017965</v>
      </c>
      <c r="F26" s="11">
        <v>171.94444444444443</v>
      </c>
      <c r="G26" s="11">
        <v>37.28329563812598</v>
      </c>
      <c r="H26" s="11">
        <v>110.29787211916269</v>
      </c>
      <c r="I26" s="11">
        <v>240.63959097919732</v>
      </c>
      <c r="J26" s="11">
        <v>177.33223365107514</v>
      </c>
      <c r="K26" s="11">
        <v>182.88986319750694</v>
      </c>
      <c r="L26" s="11">
        <v>80.95847316607892</v>
      </c>
      <c r="M26" s="11">
        <v>63.24091441288622</v>
      </c>
      <c r="N26" s="11">
        <v>101.9</v>
      </c>
      <c r="O26" s="11">
        <v>70.1</v>
      </c>
      <c r="P26" s="11">
        <v>74</v>
      </c>
      <c r="Q26" s="11">
        <v>152.7</v>
      </c>
    </row>
    <row r="27" spans="1:17" ht="18.75" customHeight="1">
      <c r="A27" s="14" t="s">
        <v>4</v>
      </c>
      <c r="B27" s="4" t="s">
        <v>8</v>
      </c>
      <c r="C27" s="11">
        <f aca="true" t="shared" si="1" ref="C27:N27">C23-C25</f>
        <v>248.39999999999998</v>
      </c>
      <c r="D27" s="11">
        <f t="shared" si="1"/>
        <v>120.19999999999999</v>
      </c>
      <c r="E27" s="11">
        <f t="shared" si="1"/>
        <v>139.1</v>
      </c>
      <c r="F27" s="11">
        <f t="shared" si="1"/>
        <v>171.3</v>
      </c>
      <c r="G27" s="11">
        <f t="shared" si="1"/>
        <v>168.85609713000014</v>
      </c>
      <c r="H27" s="11">
        <f t="shared" si="1"/>
        <v>162.87886995000002</v>
      </c>
      <c r="I27" s="11">
        <f t="shared" si="1"/>
        <v>25.729985000000084</v>
      </c>
      <c r="J27" s="11">
        <f t="shared" si="1"/>
        <v>-59.89799039999974</v>
      </c>
      <c r="K27" s="11">
        <f t="shared" si="1"/>
        <v>-205.58073299999984</v>
      </c>
      <c r="L27" s="11">
        <f t="shared" si="1"/>
        <v>-80.68470079759979</v>
      </c>
      <c r="M27" s="11">
        <f t="shared" si="1"/>
        <v>10.06903488524216</v>
      </c>
      <c r="N27" s="11">
        <f t="shared" si="1"/>
        <v>-32.10000000000002</v>
      </c>
      <c r="O27" s="11">
        <f>O23-O25</f>
        <v>82.4</v>
      </c>
      <c r="P27" s="11">
        <f>P23-P25</f>
        <v>110.4</v>
      </c>
      <c r="Q27" s="11">
        <f>Q23-Q25</f>
        <v>5.299999999999997</v>
      </c>
    </row>
    <row r="28" spans="1:17" ht="18.75" customHeight="1">
      <c r="A28" s="14"/>
      <c r="B28" s="3" t="s">
        <v>9</v>
      </c>
      <c r="C28" s="11">
        <v>142.34957020057305</v>
      </c>
      <c r="D28" s="11">
        <f aca="true" t="shared" si="2" ref="D28:I28">+D27/C27*100</f>
        <v>48.389694041867955</v>
      </c>
      <c r="E28" s="11">
        <f t="shared" si="2"/>
        <v>115.72379367720467</v>
      </c>
      <c r="F28" s="11">
        <f t="shared" si="2"/>
        <v>123.14881380301944</v>
      </c>
      <c r="G28" s="11">
        <f t="shared" si="2"/>
        <v>98.57331998248694</v>
      </c>
      <c r="H28" s="11">
        <f t="shared" si="2"/>
        <v>96.46016502714834</v>
      </c>
      <c r="I28" s="11">
        <f t="shared" si="2"/>
        <v>15.797006086730944</v>
      </c>
      <c r="J28" s="11" t="s">
        <v>25</v>
      </c>
      <c r="K28" s="11" t="s">
        <v>25</v>
      </c>
      <c r="L28" s="11" t="s">
        <v>25</v>
      </c>
      <c r="M28" s="11" t="s">
        <v>25</v>
      </c>
      <c r="N28" s="11" t="s">
        <v>25</v>
      </c>
      <c r="O28" s="11" t="s">
        <v>25</v>
      </c>
      <c r="P28" s="11" t="s">
        <v>25</v>
      </c>
      <c r="Q28" s="11" t="s">
        <v>25</v>
      </c>
    </row>
    <row r="29" ht="15.75">
      <c r="N29" s="10"/>
    </row>
    <row r="30" spans="3:15" ht="15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4" ht="15.75">
      <c r="A31" s="12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.75" customHeight="1">
      <c r="A32" s="15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sheetProtection/>
  <mergeCells count="15">
    <mergeCell ref="A25:A26"/>
    <mergeCell ref="A17:A18"/>
    <mergeCell ref="A7:A8"/>
    <mergeCell ref="A9:A10"/>
    <mergeCell ref="A11:A12"/>
    <mergeCell ref="A31:N31"/>
    <mergeCell ref="A13:A14"/>
    <mergeCell ref="A15:A16"/>
    <mergeCell ref="A27:A28"/>
    <mergeCell ref="A32:N32"/>
    <mergeCell ref="A1:N1"/>
    <mergeCell ref="A19:A20"/>
    <mergeCell ref="A21:A22"/>
    <mergeCell ref="A23:A24"/>
    <mergeCell ref="A5:A6"/>
  </mergeCells>
  <printOptions horizontalCentered="1"/>
  <pageMargins left="0.1968503937007874" right="0.1968503937007874" top="0.6299212598425197" bottom="0.5905511811023623" header="0.5118110236220472" footer="0.5118110236220472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2024-01-15T04:57:51Z</cp:lastPrinted>
  <dcterms:created xsi:type="dcterms:W3CDTF">1996-10-08T23:32:33Z</dcterms:created>
  <dcterms:modified xsi:type="dcterms:W3CDTF">2024-04-26T09:06:49Z</dcterms:modified>
  <cp:category/>
  <cp:version/>
  <cp:contentType/>
  <cp:contentStatus/>
</cp:coreProperties>
</file>